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35" windowWidth="23400" windowHeight="9495"/>
  </bookViews>
  <sheets>
    <sheet name="השוואה לאורך זמן" sheetId="1" r:id="rId1"/>
  </sheets>
  <definedNames>
    <definedName name="_xlnm.Print_Area" localSheetId="0">'השוואה לאורך זמן'!$A$15:$H$86</definedName>
  </definedNames>
  <calcPr calcId="125725"/>
</workbook>
</file>

<file path=xl/calcChain.xml><?xml version="1.0" encoding="utf-8"?>
<calcChain xmlns="http://schemas.openxmlformats.org/spreadsheetml/2006/main">
  <c r="G90" i="1"/>
  <c r="G89"/>
  <c r="E89"/>
  <c r="G88"/>
  <c r="E88"/>
  <c r="G86"/>
  <c r="G85"/>
  <c r="E85"/>
  <c r="G84"/>
  <c r="E84"/>
  <c r="G82"/>
  <c r="G81"/>
  <c r="E81"/>
  <c r="G80"/>
  <c r="E80"/>
  <c r="G78"/>
  <c r="G77"/>
  <c r="E77"/>
  <c r="G76"/>
  <c r="E76"/>
  <c r="G74"/>
  <c r="G73"/>
  <c r="E73"/>
  <c r="G72"/>
  <c r="E72"/>
  <c r="G70"/>
  <c r="G69"/>
  <c r="E69"/>
  <c r="G68"/>
  <c r="E68"/>
  <c r="G66"/>
  <c r="G65"/>
  <c r="E65"/>
  <c r="G64"/>
  <c r="E64"/>
  <c r="G62"/>
  <c r="G61"/>
  <c r="E61"/>
  <c r="G60"/>
  <c r="E60"/>
  <c r="G58"/>
  <c r="G57"/>
  <c r="E57"/>
  <c r="G56"/>
  <c r="E56"/>
  <c r="G54"/>
  <c r="G53"/>
  <c r="E53"/>
  <c r="G52"/>
  <c r="E52"/>
  <c r="G50"/>
  <c r="G49"/>
  <c r="E49"/>
  <c r="G48"/>
  <c r="E48"/>
  <c r="G44"/>
  <c r="G43"/>
  <c r="E43"/>
  <c r="G42"/>
  <c r="E42"/>
  <c r="G41"/>
  <c r="G40"/>
  <c r="G39"/>
  <c r="E39"/>
  <c r="G38"/>
  <c r="E38"/>
  <c r="G37"/>
  <c r="G36"/>
  <c r="G35"/>
  <c r="E35"/>
  <c r="G34"/>
  <c r="E34"/>
  <c r="G33"/>
  <c r="G32"/>
  <c r="G31"/>
  <c r="E31"/>
  <c r="G30"/>
  <c r="E30"/>
  <c r="G29"/>
  <c r="G28"/>
  <c r="G27"/>
  <c r="E27"/>
  <c r="G26"/>
  <c r="E26"/>
  <c r="G25"/>
  <c r="G24"/>
  <c r="G23"/>
  <c r="E23"/>
  <c r="G22"/>
  <c r="E22"/>
</calcChain>
</file>

<file path=xl/sharedStrings.xml><?xml version="1.0" encoding="utf-8"?>
<sst xmlns="http://schemas.openxmlformats.org/spreadsheetml/2006/main" count="126" uniqueCount="43">
  <si>
    <t>מוצרים בפיקוח מחירים הם מוצרים שהמדינה קובעת להם מחיר מירבי וחל איסור מוחלט</t>
  </si>
  <si>
    <t xml:space="preserve">לגבות מהצרכנים מחיר גבוה יותר עבורם. אקריא לך רשימה של מוצרים, לגבי כל אחד מהם, </t>
  </si>
  <si>
    <t>אנא אמור לי, לפי מה שאתה יודע או לפי מה ששמעת, האם המוצר הבא הוא בפיקוח מחירים:</t>
  </si>
  <si>
    <t>מוצרים בפיקוח מחירים</t>
  </si>
  <si>
    <t>אוגוסט--2013</t>
  </si>
  <si>
    <t>דצמבר--2010</t>
  </si>
  <si>
    <t>חלב 3 אחוז</t>
  </si>
  <si>
    <t>מוצר בפיקוח</t>
  </si>
  <si>
    <t>מוצר לא בפיקוח</t>
  </si>
  <si>
    <t>לא יודע</t>
  </si>
  <si>
    <t>חמאה</t>
  </si>
  <si>
    <t>ביצים</t>
  </si>
  <si>
    <t>לחם לבן פרוס</t>
  </si>
  <si>
    <t>מלח</t>
  </si>
  <si>
    <t>שמרים</t>
  </si>
  <si>
    <t>מוצרים שהמחיר שלהם לא מפוקח</t>
  </si>
  <si>
    <t>שוקולד חלב</t>
  </si>
  <si>
    <t>שמן סויה</t>
  </si>
  <si>
    <t>סוכר</t>
  </si>
  <si>
    <t>לחם דגנים</t>
  </si>
  <si>
    <t>ביצים אורגניות</t>
  </si>
  <si>
    <t>שמן זית</t>
  </si>
  <si>
    <t>גבינת קוטג</t>
  </si>
  <si>
    <t>פסטה</t>
  </si>
  <si>
    <t>אורז</t>
  </si>
  <si>
    <t>מעדן חלב שוקולד לילדים</t>
  </si>
  <si>
    <t>קמח</t>
  </si>
  <si>
    <t>חנויות ורשתות לשיווק מזון מחויבות להציב שלטים בקרבת המוצרים שהם בפיקוח מחירים,</t>
  </si>
  <si>
    <t xml:space="preserve">כאשר בשלטים מצוינים הסוג והמחיר של המוצרים הנמצאים בפיקוח מחירים. האם במהלך </t>
  </si>
  <si>
    <t>השנה האחרונה ראית או לא ראית שלטים מסוג זה ליד המוצרים שמחירם מפוקח?</t>
  </si>
  <si>
    <t>סה"כ</t>
  </si>
  <si>
    <t>ראה</t>
  </si>
  <si>
    <t>לא ראה</t>
  </si>
  <si>
    <t>לא יודע / לא זוכר</t>
  </si>
  <si>
    <t>N</t>
  </si>
  <si>
    <t>N=500</t>
  </si>
  <si>
    <t>q16</t>
  </si>
  <si>
    <t>יודע</t>
  </si>
  <si>
    <t>שיטה: המחקר נערך במסגרת סקר טלפוני בקרב 500 משיבים, גברים ונשים, בגילאי 18 ומעלה,</t>
  </si>
  <si>
    <t>המהווים מדגם ארצי ומייצג של האוכלוסיה היהודית הבוגרת במדינת ישראל.</t>
  </si>
  <si>
    <t>הסקר בוצע במהלך השבוע השני של חודש אוגוסט 2013.</t>
  </si>
  <si>
    <t>טווח השגיאה הסטטיסטית המרבית בנסיבות דגימה זו הוא 4.4% +, ברמת מובהקות סטטיסטית של 95%.</t>
  </si>
  <si>
    <t>התפלגות בסיסית</t>
  </si>
</sst>
</file>

<file path=xl/styles.xml><?xml version="1.0" encoding="utf-8"?>
<styleSheet xmlns="http://schemas.openxmlformats.org/spreadsheetml/2006/main">
  <numFmts count="1">
    <numFmt numFmtId="164" formatCode="0.0%"/>
  </numFmts>
  <fonts count="12">
    <font>
      <sz val="11"/>
      <color theme="1"/>
      <name val="Arial"/>
      <family val="2"/>
      <charset val="177"/>
      <scheme val="minor"/>
    </font>
    <font>
      <b/>
      <sz val="8"/>
      <color indexed="10"/>
      <name val="Arial"/>
      <family val="2"/>
    </font>
    <font>
      <sz val="8"/>
      <color indexed="8"/>
      <name val="Arial"/>
      <family val="2"/>
      <scheme val="minor"/>
    </font>
    <font>
      <sz val="8"/>
      <name val="Arial"/>
      <family val="2"/>
      <scheme val="minor"/>
    </font>
    <font>
      <b/>
      <sz val="12"/>
      <name val="Arial"/>
      <family val="2"/>
    </font>
    <font>
      <b/>
      <sz val="8"/>
      <color indexed="8"/>
      <name val="Arial"/>
      <family val="2"/>
    </font>
    <font>
      <b/>
      <sz val="8"/>
      <color indexed="8"/>
      <name val="Arial"/>
      <family val="2"/>
      <scheme val="minor"/>
    </font>
    <font>
      <b/>
      <sz val="8"/>
      <color rgb="FF0000FF"/>
      <name val="Arial"/>
      <family val="2"/>
    </font>
    <font>
      <sz val="8"/>
      <color indexed="8"/>
      <name val="Arial"/>
      <family val="2"/>
    </font>
    <font>
      <b/>
      <sz val="12"/>
      <color indexed="8"/>
      <name val="Arial"/>
      <family val="2"/>
    </font>
    <font>
      <b/>
      <sz val="8"/>
      <name val="Arial"/>
      <family val="2"/>
    </font>
    <font>
      <b/>
      <sz val="12"/>
      <color indexed="12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</borders>
  <cellStyleXfs count="1">
    <xf numFmtId="0" fontId="0" fillId="0" borderId="0"/>
  </cellStyleXfs>
  <cellXfs count="29">
    <xf numFmtId="0" fontId="0" fillId="0" borderId="0" xfId="0"/>
    <xf numFmtId="1" fontId="1" fillId="0" borderId="1" xfId="0" applyNumberFormat="1" applyFont="1" applyBorder="1" applyAlignment="1">
      <alignment horizontal="right" readingOrder="2"/>
    </xf>
    <xf numFmtId="1" fontId="2" fillId="0" borderId="1" xfId="0" applyNumberFormat="1" applyFont="1" applyBorder="1" applyAlignment="1">
      <alignment horizontal="right" readingOrder="2"/>
    </xf>
    <xf numFmtId="164" fontId="2" fillId="2" borderId="1" xfId="0" applyNumberFormat="1" applyFont="1" applyFill="1" applyBorder="1" applyAlignment="1">
      <alignment horizontal="right" readingOrder="2"/>
    </xf>
    <xf numFmtId="164" fontId="2" fillId="0" borderId="1" xfId="0" applyNumberFormat="1" applyFont="1" applyBorder="1" applyAlignment="1">
      <alignment horizontal="right" readingOrder="2"/>
    </xf>
    <xf numFmtId="164" fontId="3" fillId="0" borderId="1" xfId="0" applyNumberFormat="1" applyFont="1" applyBorder="1" applyAlignment="1">
      <alignment horizontal="right" readingOrder="2"/>
    </xf>
    <xf numFmtId="1" fontId="4" fillId="0" borderId="1" xfId="0" applyNumberFormat="1" applyFont="1" applyBorder="1" applyAlignment="1">
      <alignment horizontal="right" readingOrder="2"/>
    </xf>
    <xf numFmtId="1" fontId="5" fillId="3" borderId="1" xfId="0" applyNumberFormat="1" applyFont="1" applyFill="1" applyBorder="1" applyAlignment="1">
      <alignment horizontal="right" vertical="center" readingOrder="2"/>
    </xf>
    <xf numFmtId="1" fontId="6" fillId="3" borderId="1" xfId="0" applyNumberFormat="1" applyFont="1" applyFill="1" applyBorder="1" applyAlignment="1">
      <alignment horizontal="right" vertical="center" readingOrder="2"/>
    </xf>
    <xf numFmtId="164" fontId="6" fillId="2" borderId="1" xfId="0" applyNumberFormat="1" applyFont="1" applyFill="1" applyBorder="1" applyAlignment="1">
      <alignment horizontal="right" vertical="center" readingOrder="2"/>
    </xf>
    <xf numFmtId="164" fontId="6" fillId="3" borderId="1" xfId="0" applyNumberFormat="1" applyFont="1" applyFill="1" applyBorder="1" applyAlignment="1">
      <alignment horizontal="right" vertical="center" readingOrder="2"/>
    </xf>
    <xf numFmtId="1" fontId="7" fillId="3" borderId="1" xfId="0" applyNumberFormat="1" applyFont="1" applyFill="1" applyBorder="1" applyAlignment="1">
      <alignment horizontal="right" vertical="center" readingOrder="2"/>
    </xf>
    <xf numFmtId="164" fontId="8" fillId="3" borderId="1" xfId="0" applyNumberFormat="1" applyFont="1" applyFill="1" applyBorder="1" applyAlignment="1">
      <alignment horizontal="right" readingOrder="2"/>
    </xf>
    <xf numFmtId="164" fontId="2" fillId="3" borderId="1" xfId="0" applyNumberFormat="1" applyFont="1" applyFill="1" applyBorder="1" applyAlignment="1">
      <alignment horizontal="right" readingOrder="2"/>
    </xf>
    <xf numFmtId="164" fontId="2" fillId="0" borderId="2" xfId="0" applyNumberFormat="1" applyFont="1" applyBorder="1" applyAlignment="1">
      <alignment horizontal="right" readingOrder="2"/>
    </xf>
    <xf numFmtId="1" fontId="9" fillId="3" borderId="1" xfId="0" applyNumberFormat="1" applyFont="1" applyFill="1" applyBorder="1" applyAlignment="1">
      <alignment horizontal="right" vertical="center" readingOrder="2"/>
    </xf>
    <xf numFmtId="164" fontId="2" fillId="0" borderId="1" xfId="0" applyNumberFormat="1" applyFont="1" applyFill="1" applyBorder="1" applyAlignment="1">
      <alignment horizontal="right" readingOrder="2"/>
    </xf>
    <xf numFmtId="164" fontId="3" fillId="0" borderId="1" xfId="0" applyNumberFormat="1" applyFont="1" applyFill="1" applyBorder="1" applyAlignment="1">
      <alignment horizontal="right" readingOrder="2"/>
    </xf>
    <xf numFmtId="1" fontId="8" fillId="3" borderId="1" xfId="0" applyNumberFormat="1" applyFont="1" applyFill="1" applyBorder="1" applyAlignment="1">
      <alignment horizontal="right" readingOrder="2"/>
    </xf>
    <xf numFmtId="164" fontId="2" fillId="0" borderId="3" xfId="0" applyNumberFormat="1" applyFont="1" applyBorder="1" applyAlignment="1">
      <alignment horizontal="right" readingOrder="2"/>
    </xf>
    <xf numFmtId="0" fontId="5" fillId="0" borderId="1" xfId="0" applyFont="1" applyFill="1" applyBorder="1" applyAlignment="1">
      <alignment horizontal="right" readingOrder="2"/>
    </xf>
    <xf numFmtId="1" fontId="5" fillId="0" borderId="1" xfId="0" applyNumberFormat="1" applyFont="1" applyFill="1" applyBorder="1" applyAlignment="1">
      <alignment horizontal="right" readingOrder="2"/>
    </xf>
    <xf numFmtId="1" fontId="5" fillId="0" borderId="1" xfId="0" applyNumberFormat="1" applyFont="1" applyBorder="1" applyAlignment="1">
      <alignment horizontal="right" readingOrder="2"/>
    </xf>
    <xf numFmtId="0" fontId="10" fillId="0" borderId="1" xfId="0" applyFont="1" applyFill="1" applyBorder="1" applyAlignment="1">
      <alignment horizontal="right" readingOrder="2"/>
    </xf>
    <xf numFmtId="164" fontId="2" fillId="0" borderId="4" xfId="0" applyNumberFormat="1" applyFont="1" applyBorder="1" applyAlignment="1">
      <alignment horizontal="right" readingOrder="2"/>
    </xf>
    <xf numFmtId="1" fontId="11" fillId="0" borderId="4" xfId="0" applyNumberFormat="1" applyFont="1" applyBorder="1" applyAlignment="1">
      <alignment horizontal="right" readingOrder="2"/>
    </xf>
    <xf numFmtId="1" fontId="11" fillId="0" borderId="3" xfId="0" applyNumberFormat="1" applyFont="1" applyBorder="1" applyAlignment="1">
      <alignment horizontal="right" readingOrder="2"/>
    </xf>
    <xf numFmtId="1" fontId="11" fillId="0" borderId="4" xfId="0" applyNumberFormat="1" applyFont="1" applyBorder="1" applyAlignment="1">
      <alignment horizontal="right" readingOrder="2"/>
    </xf>
    <xf numFmtId="1" fontId="11" fillId="0" borderId="3" xfId="0" applyNumberFormat="1" applyFont="1" applyBorder="1" applyAlignment="1">
      <alignment horizontal="right" readingOrder="2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0</xdr:colOff>
      <xdr:row>4</xdr:row>
      <xdr:rowOff>47625</xdr:rowOff>
    </xdr:to>
    <xdr:pic>
      <xdr:nvPicPr>
        <xdr:cNvPr id="2" name="Picture 1" descr="לוגו גיאוקרטוגרפיה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235223275" y="0"/>
          <a:ext cx="1609725" cy="619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01"/>
  <sheetViews>
    <sheetView rightToLeft="1" tabSelected="1" zoomScale="130" zoomScaleNormal="130" workbookViewId="0"/>
  </sheetViews>
  <sheetFormatPr defaultRowHeight="11.25" outlineLevelCol="1"/>
  <cols>
    <col min="1" max="1" width="16.125" style="16" customWidth="1"/>
    <col min="2" max="2" width="12" style="16" hidden="1" customWidth="1"/>
    <col min="3" max="3" width="12.375" style="16" customWidth="1"/>
    <col min="4" max="4" width="9" style="16" hidden="1" customWidth="1" outlineLevel="1"/>
    <col min="5" max="5" width="11.25" style="16" customWidth="1" collapsed="1"/>
    <col min="6" max="6" width="9" style="16" hidden="1" customWidth="1" outlineLevel="1"/>
    <col min="7" max="7" width="9" style="17" hidden="1" customWidth="1" outlineLevel="1"/>
    <col min="8" max="8" width="2.25" style="17" customWidth="1" collapsed="1"/>
    <col min="9" max="16384" width="9" style="16"/>
  </cols>
  <sheetData>
    <row r="1" spans="1:8" s="4" customFormat="1">
      <c r="A1" s="2"/>
      <c r="B1" s="19"/>
    </row>
    <row r="2" spans="1:8" s="4" customFormat="1">
      <c r="A2" s="2"/>
      <c r="B2" s="19"/>
    </row>
    <row r="3" spans="1:8" s="4" customFormat="1">
      <c r="A3" s="2"/>
      <c r="B3" s="19"/>
    </row>
    <row r="4" spans="1:8" s="4" customFormat="1">
      <c r="A4" s="2"/>
      <c r="B4" s="19"/>
    </row>
    <row r="5" spans="1:8" s="4" customFormat="1">
      <c r="A5" s="2"/>
      <c r="B5" s="19"/>
    </row>
    <row r="6" spans="1:8" s="4" customFormat="1">
      <c r="A6" s="20" t="s">
        <v>38</v>
      </c>
      <c r="B6" s="19"/>
    </row>
    <row r="7" spans="1:8" s="4" customFormat="1">
      <c r="A7" s="21" t="s">
        <v>39</v>
      </c>
      <c r="B7" s="19"/>
    </row>
    <row r="8" spans="1:8" s="4" customFormat="1">
      <c r="A8" s="22"/>
      <c r="B8" s="19"/>
    </row>
    <row r="9" spans="1:8" s="4" customFormat="1">
      <c r="A9" s="23" t="s">
        <v>40</v>
      </c>
      <c r="B9" s="19"/>
    </row>
    <row r="10" spans="1:8" s="4" customFormat="1">
      <c r="A10" s="22"/>
      <c r="B10" s="19"/>
    </row>
    <row r="11" spans="1:8" s="4" customFormat="1">
      <c r="A11" s="22" t="s">
        <v>41</v>
      </c>
      <c r="B11" s="19"/>
    </row>
    <row r="12" spans="1:8" s="4" customFormat="1">
      <c r="A12" s="24"/>
      <c r="B12" s="19"/>
    </row>
    <row r="13" spans="1:8" s="4" customFormat="1" ht="15.75">
      <c r="A13" s="25" t="s">
        <v>42</v>
      </c>
      <c r="B13" s="26"/>
    </row>
    <row r="14" spans="1:8" s="4" customFormat="1" ht="15.75">
      <c r="A14" s="27"/>
      <c r="B14" s="28"/>
    </row>
    <row r="15" spans="1:8" s="4" customFormat="1">
      <c r="A15" s="1" t="s">
        <v>0</v>
      </c>
      <c r="B15" s="2"/>
      <c r="C15" s="2"/>
      <c r="D15" s="3"/>
      <c r="E15" s="3"/>
      <c r="G15" s="5"/>
      <c r="H15" s="5"/>
    </row>
    <row r="16" spans="1:8" s="4" customFormat="1">
      <c r="A16" s="1" t="s">
        <v>1</v>
      </c>
      <c r="B16" s="2"/>
      <c r="C16" s="2"/>
      <c r="D16" s="3"/>
      <c r="E16" s="3"/>
      <c r="G16" s="5"/>
      <c r="H16" s="5"/>
    </row>
    <row r="17" spans="1:8" s="4" customFormat="1">
      <c r="A17" s="1" t="s">
        <v>2</v>
      </c>
      <c r="B17" s="2"/>
      <c r="C17" s="2"/>
      <c r="D17" s="3"/>
      <c r="E17" s="3"/>
      <c r="G17" s="5"/>
      <c r="H17" s="5"/>
    </row>
    <row r="18" spans="1:8" s="4" customFormat="1">
      <c r="A18" s="1"/>
      <c r="B18" s="2"/>
      <c r="C18" s="2"/>
      <c r="D18" s="3"/>
      <c r="E18" s="3"/>
      <c r="G18" s="5"/>
      <c r="H18" s="5"/>
    </row>
    <row r="19" spans="1:8" s="4" customFormat="1" ht="15.75">
      <c r="A19" s="6" t="s">
        <v>3</v>
      </c>
      <c r="B19" s="2"/>
      <c r="C19" s="2"/>
      <c r="D19" s="3"/>
      <c r="E19" s="3"/>
      <c r="G19" s="5"/>
      <c r="H19" s="5"/>
    </row>
    <row r="20" spans="1:8" s="4" customFormat="1">
      <c r="A20" s="7"/>
      <c r="B20" s="8"/>
      <c r="C20" s="8"/>
      <c r="D20" s="9" t="s">
        <v>4</v>
      </c>
      <c r="E20" s="9" t="s">
        <v>4</v>
      </c>
      <c r="F20" s="10" t="s">
        <v>5</v>
      </c>
      <c r="G20" s="5"/>
      <c r="H20" s="5"/>
    </row>
    <row r="21" spans="1:8" s="4" customFormat="1">
      <c r="A21" s="11" t="s">
        <v>6</v>
      </c>
      <c r="B21" s="8"/>
      <c r="C21" s="8"/>
      <c r="D21" s="9"/>
      <c r="E21" s="9"/>
      <c r="G21" s="5"/>
      <c r="H21" s="5"/>
    </row>
    <row r="22" spans="1:8" s="4" customFormat="1">
      <c r="A22" s="8"/>
      <c r="B22" s="8" t="s">
        <v>7</v>
      </c>
      <c r="C22" s="8" t="s">
        <v>37</v>
      </c>
      <c r="D22" s="3">
        <v>0.77500000000000002</v>
      </c>
      <c r="E22" s="3">
        <f>+D22</f>
        <v>0.77500000000000002</v>
      </c>
      <c r="F22" s="12">
        <v>0.80700000000000005</v>
      </c>
      <c r="G22" s="5">
        <f t="shared" ref="G22:G62" si="0">+D22-F22</f>
        <v>-3.2000000000000028E-2</v>
      </c>
      <c r="H22" s="5"/>
    </row>
    <row r="23" spans="1:8" s="4" customFormat="1">
      <c r="A23" s="8"/>
      <c r="B23" s="7" t="s">
        <v>8</v>
      </c>
      <c r="C23" s="7" t="s">
        <v>9</v>
      </c>
      <c r="D23" s="3">
        <v>0.112</v>
      </c>
      <c r="E23" s="3">
        <f>+D23+D24</f>
        <v>0.22500000000000001</v>
      </c>
      <c r="F23" s="12">
        <v>0.122</v>
      </c>
      <c r="G23" s="5">
        <f t="shared" si="0"/>
        <v>-9.999999999999995E-3</v>
      </c>
      <c r="H23" s="5"/>
    </row>
    <row r="24" spans="1:8" s="4" customFormat="1">
      <c r="A24" s="8"/>
      <c r="B24" s="7" t="s">
        <v>9</v>
      </c>
      <c r="C24" s="7"/>
      <c r="D24" s="3">
        <v>0.113</v>
      </c>
      <c r="E24" s="3"/>
      <c r="F24" s="12">
        <v>7.0999999999999994E-2</v>
      </c>
      <c r="G24" s="5">
        <f t="shared" si="0"/>
        <v>4.200000000000001E-2</v>
      </c>
      <c r="H24" s="5"/>
    </row>
    <row r="25" spans="1:8" s="4" customFormat="1">
      <c r="A25" s="11" t="s">
        <v>10</v>
      </c>
      <c r="B25" s="8"/>
      <c r="C25" s="8"/>
      <c r="D25" s="3"/>
      <c r="E25" s="3"/>
      <c r="G25" s="5">
        <f t="shared" si="0"/>
        <v>0</v>
      </c>
      <c r="H25" s="5"/>
    </row>
    <row r="26" spans="1:8" s="4" customFormat="1">
      <c r="A26" s="7"/>
      <c r="B26" s="8" t="s">
        <v>7</v>
      </c>
      <c r="C26" s="8" t="s">
        <v>37</v>
      </c>
      <c r="D26" s="3">
        <v>0.45100000000000001</v>
      </c>
      <c r="E26" s="3">
        <f>+D26-0.001</f>
        <v>0.45</v>
      </c>
      <c r="F26" s="13">
        <v>0.52500000000000002</v>
      </c>
      <c r="G26" s="5">
        <f t="shared" si="0"/>
        <v>-7.400000000000001E-2</v>
      </c>
      <c r="H26" s="5"/>
    </row>
    <row r="27" spans="1:8" s="4" customFormat="1">
      <c r="A27" s="7"/>
      <c r="B27" s="7" t="s">
        <v>8</v>
      </c>
      <c r="C27" s="7" t="s">
        <v>9</v>
      </c>
      <c r="D27" s="3">
        <v>0.373</v>
      </c>
      <c r="E27" s="3">
        <f>+D27+D28</f>
        <v>0.55000000000000004</v>
      </c>
      <c r="F27" s="13">
        <v>0.35799999999999998</v>
      </c>
      <c r="G27" s="5">
        <f t="shared" si="0"/>
        <v>1.5000000000000013E-2</v>
      </c>
      <c r="H27" s="5"/>
    </row>
    <row r="28" spans="1:8" s="4" customFormat="1">
      <c r="A28" s="7"/>
      <c r="B28" s="7" t="s">
        <v>9</v>
      </c>
      <c r="C28" s="7"/>
      <c r="D28" s="3">
        <v>0.17699999999999999</v>
      </c>
      <c r="E28" s="3"/>
      <c r="F28" s="13">
        <v>0.11700000000000001</v>
      </c>
      <c r="G28" s="5">
        <f t="shared" si="0"/>
        <v>5.9999999999999984E-2</v>
      </c>
      <c r="H28" s="5"/>
    </row>
    <row r="29" spans="1:8" s="4" customFormat="1">
      <c r="A29" s="11" t="s">
        <v>11</v>
      </c>
      <c r="B29" s="8"/>
      <c r="C29" s="8"/>
      <c r="D29" s="3"/>
      <c r="E29" s="3"/>
      <c r="G29" s="5">
        <f t="shared" si="0"/>
        <v>0</v>
      </c>
      <c r="H29" s="5"/>
    </row>
    <row r="30" spans="1:8" s="4" customFormat="1">
      <c r="A30" s="7"/>
      <c r="B30" s="8" t="s">
        <v>7</v>
      </c>
      <c r="C30" s="8" t="s">
        <v>37</v>
      </c>
      <c r="D30" s="3">
        <v>0.68300000000000005</v>
      </c>
      <c r="E30" s="3">
        <f>+D30-0.001</f>
        <v>0.68200000000000005</v>
      </c>
      <c r="F30" s="13">
        <v>0.72</v>
      </c>
      <c r="G30" s="5">
        <f t="shared" si="0"/>
        <v>-3.6999999999999922E-2</v>
      </c>
      <c r="H30" s="5"/>
    </row>
    <row r="31" spans="1:8" s="4" customFormat="1">
      <c r="A31" s="7"/>
      <c r="B31" s="7" t="s">
        <v>8</v>
      </c>
      <c r="C31" s="7" t="s">
        <v>9</v>
      </c>
      <c r="D31" s="3">
        <v>0.184</v>
      </c>
      <c r="E31" s="3">
        <f>+D31+D32</f>
        <v>0.318</v>
      </c>
      <c r="F31" s="13">
        <v>0.188</v>
      </c>
      <c r="G31" s="5">
        <f t="shared" si="0"/>
        <v>-4.0000000000000036E-3</v>
      </c>
      <c r="H31" s="5"/>
    </row>
    <row r="32" spans="1:8" s="4" customFormat="1">
      <c r="A32" s="7"/>
      <c r="B32" s="7" t="s">
        <v>9</v>
      </c>
      <c r="C32" s="7"/>
      <c r="D32" s="3">
        <v>0.13400000000000001</v>
      </c>
      <c r="E32" s="3"/>
      <c r="F32" s="13">
        <v>9.1999999999999998E-2</v>
      </c>
      <c r="G32" s="5">
        <f t="shared" si="0"/>
        <v>4.200000000000001E-2</v>
      </c>
      <c r="H32" s="5"/>
    </row>
    <row r="33" spans="1:10" s="4" customFormat="1">
      <c r="A33" s="11" t="s">
        <v>12</v>
      </c>
      <c r="B33" s="8"/>
      <c r="C33" s="8"/>
      <c r="D33" s="3"/>
      <c r="E33" s="3"/>
      <c r="G33" s="5">
        <f t="shared" si="0"/>
        <v>0</v>
      </c>
      <c r="H33" s="5"/>
    </row>
    <row r="34" spans="1:10" s="4" customFormat="1">
      <c r="A34" s="7"/>
      <c r="B34" s="8" t="s">
        <v>7</v>
      </c>
      <c r="C34" s="8" t="s">
        <v>37</v>
      </c>
      <c r="D34" s="3">
        <v>0.60799999999999998</v>
      </c>
      <c r="E34" s="3">
        <f>+D34</f>
        <v>0.60799999999999998</v>
      </c>
      <c r="F34" s="13">
        <v>0.63700000000000001</v>
      </c>
      <c r="G34" s="5">
        <f t="shared" si="0"/>
        <v>-2.9000000000000026E-2</v>
      </c>
      <c r="H34" s="5"/>
    </row>
    <row r="35" spans="1:10" s="4" customFormat="1">
      <c r="A35" s="7"/>
      <c r="B35" s="7" t="s">
        <v>8</v>
      </c>
      <c r="C35" s="7" t="s">
        <v>9</v>
      </c>
      <c r="D35" s="3">
        <v>0.23300000000000001</v>
      </c>
      <c r="E35" s="3">
        <f>+D35+D36</f>
        <v>0.39200000000000002</v>
      </c>
      <c r="F35" s="13">
        <v>0.27100000000000002</v>
      </c>
      <c r="G35" s="5">
        <f t="shared" si="0"/>
        <v>-3.8000000000000006E-2</v>
      </c>
      <c r="H35" s="5"/>
    </row>
    <row r="36" spans="1:10" s="4" customFormat="1">
      <c r="A36" s="7"/>
      <c r="B36" s="7" t="s">
        <v>9</v>
      </c>
      <c r="C36" s="7"/>
      <c r="D36" s="3">
        <v>0.159</v>
      </c>
      <c r="E36" s="3"/>
      <c r="F36" s="13">
        <v>9.1999999999999998E-2</v>
      </c>
      <c r="G36" s="5">
        <f t="shared" si="0"/>
        <v>6.7000000000000004E-2</v>
      </c>
      <c r="H36" s="5"/>
    </row>
    <row r="37" spans="1:10" s="4" customFormat="1">
      <c r="A37" s="11" t="s">
        <v>13</v>
      </c>
      <c r="B37" s="8"/>
      <c r="C37" s="8"/>
      <c r="D37" s="3"/>
      <c r="E37" s="3"/>
      <c r="G37" s="5">
        <f t="shared" si="0"/>
        <v>0</v>
      </c>
      <c r="H37" s="5"/>
    </row>
    <row r="38" spans="1:10" s="4" customFormat="1">
      <c r="A38" s="8"/>
      <c r="B38" s="8" t="s">
        <v>7</v>
      </c>
      <c r="C38" s="8" t="s">
        <v>37</v>
      </c>
      <c r="D38" s="3">
        <v>0.48399999999999999</v>
      </c>
      <c r="E38" s="3">
        <f>+D38</f>
        <v>0.48399999999999999</v>
      </c>
      <c r="F38" s="13">
        <v>0.63600000000000001</v>
      </c>
      <c r="G38" s="5">
        <f t="shared" si="0"/>
        <v>-0.15200000000000002</v>
      </c>
      <c r="H38" s="5"/>
    </row>
    <row r="39" spans="1:10" s="4" customFormat="1">
      <c r="A39" s="8"/>
      <c r="B39" s="7" t="s">
        <v>8</v>
      </c>
      <c r="C39" s="7" t="s">
        <v>9</v>
      </c>
      <c r="D39" s="3">
        <v>0.29499999999999998</v>
      </c>
      <c r="E39" s="3">
        <f>+D39+D40</f>
        <v>0.51600000000000001</v>
      </c>
      <c r="F39" s="13">
        <v>0.26</v>
      </c>
      <c r="G39" s="5">
        <f t="shared" si="0"/>
        <v>3.4999999999999976E-2</v>
      </c>
      <c r="H39" s="5"/>
    </row>
    <row r="40" spans="1:10" s="4" customFormat="1">
      <c r="A40" s="8"/>
      <c r="B40" s="7" t="s">
        <v>9</v>
      </c>
      <c r="C40" s="7"/>
      <c r="D40" s="3">
        <v>0.221</v>
      </c>
      <c r="E40" s="3"/>
      <c r="F40" s="13">
        <v>0.104</v>
      </c>
      <c r="G40" s="5">
        <f t="shared" si="0"/>
        <v>0.11700000000000001</v>
      </c>
      <c r="H40" s="5"/>
    </row>
    <row r="41" spans="1:10" s="4" customFormat="1">
      <c r="A41" s="11" t="s">
        <v>14</v>
      </c>
      <c r="B41" s="8"/>
      <c r="C41" s="8"/>
      <c r="D41" s="3"/>
      <c r="E41" s="3"/>
      <c r="G41" s="5">
        <f t="shared" si="0"/>
        <v>0</v>
      </c>
      <c r="H41" s="5"/>
    </row>
    <row r="42" spans="1:10" s="4" customFormat="1">
      <c r="A42" s="7"/>
      <c r="B42" s="8" t="s">
        <v>7</v>
      </c>
      <c r="C42" s="8" t="s">
        <v>37</v>
      </c>
      <c r="D42" s="3">
        <v>0.16800000000000001</v>
      </c>
      <c r="E42" s="3">
        <f>+D42+0.001</f>
        <v>0.16900000000000001</v>
      </c>
      <c r="F42" s="13">
        <v>0.35599999999999998</v>
      </c>
      <c r="G42" s="5">
        <f t="shared" si="0"/>
        <v>-0.18799999999999997</v>
      </c>
      <c r="H42" s="5"/>
    </row>
    <row r="43" spans="1:10" s="4" customFormat="1">
      <c r="A43" s="7"/>
      <c r="B43" s="7" t="s">
        <v>8</v>
      </c>
      <c r="C43" s="7" t="s">
        <v>9</v>
      </c>
      <c r="D43" s="3">
        <v>0.57299999999999995</v>
      </c>
      <c r="E43" s="3">
        <f>+D43+D44</f>
        <v>0.83099999999999996</v>
      </c>
      <c r="F43" s="13">
        <v>0.45200000000000001</v>
      </c>
      <c r="G43" s="5">
        <f t="shared" si="0"/>
        <v>0.12099999999999994</v>
      </c>
      <c r="H43" s="5"/>
    </row>
    <row r="44" spans="1:10" s="4" customFormat="1">
      <c r="A44" s="7"/>
      <c r="B44" s="7" t="s">
        <v>9</v>
      </c>
      <c r="C44" s="7"/>
      <c r="D44" s="3">
        <v>0.25800000000000001</v>
      </c>
      <c r="E44" s="3"/>
      <c r="F44" s="13">
        <v>0.192</v>
      </c>
      <c r="G44" s="5">
        <f t="shared" si="0"/>
        <v>6.6000000000000003E-2</v>
      </c>
      <c r="H44" s="5"/>
    </row>
    <row r="45" spans="1:10" s="4" customFormat="1">
      <c r="A45" s="7"/>
      <c r="B45" s="8"/>
      <c r="C45" s="8"/>
      <c r="D45" s="3"/>
      <c r="E45" s="3"/>
      <c r="F45" s="13"/>
      <c r="G45" s="5"/>
      <c r="H45" s="5"/>
      <c r="I45" s="10"/>
      <c r="J45" s="14"/>
    </row>
    <row r="46" spans="1:10" s="4" customFormat="1" ht="15.75">
      <c r="A46" s="15" t="s">
        <v>15</v>
      </c>
      <c r="B46" s="8"/>
      <c r="C46" s="8"/>
      <c r="D46" s="3"/>
      <c r="E46" s="3"/>
      <c r="F46" s="13"/>
      <c r="G46" s="5"/>
      <c r="H46" s="5"/>
      <c r="I46" s="10"/>
      <c r="J46" s="14"/>
    </row>
    <row r="47" spans="1:10" s="4" customFormat="1">
      <c r="A47" s="11" t="s">
        <v>16</v>
      </c>
      <c r="B47" s="8"/>
      <c r="C47" s="8"/>
      <c r="D47" s="3"/>
      <c r="E47" s="3"/>
      <c r="G47" s="5"/>
      <c r="H47" s="5"/>
    </row>
    <row r="48" spans="1:10" s="4" customFormat="1">
      <c r="A48" s="7"/>
      <c r="B48" s="8" t="s">
        <v>7</v>
      </c>
      <c r="C48" s="8" t="s">
        <v>37</v>
      </c>
      <c r="D48" s="3">
        <v>0.154</v>
      </c>
      <c r="E48" s="3">
        <f>+D49</f>
        <v>0.65500000000000003</v>
      </c>
      <c r="F48" s="13">
        <v>0.27300000000000002</v>
      </c>
      <c r="G48" s="5">
        <f t="shared" si="0"/>
        <v>-0.11900000000000002</v>
      </c>
      <c r="H48" s="5"/>
    </row>
    <row r="49" spans="1:8" s="4" customFormat="1">
      <c r="A49" s="7"/>
      <c r="B49" s="7" t="s">
        <v>8</v>
      </c>
      <c r="C49" s="7" t="s">
        <v>9</v>
      </c>
      <c r="D49" s="3">
        <v>0.65500000000000003</v>
      </c>
      <c r="E49" s="3">
        <f>+D50+D48</f>
        <v>0.34499999999999997</v>
      </c>
      <c r="F49" s="13">
        <v>0.58699999999999997</v>
      </c>
      <c r="G49" s="5">
        <f t="shared" si="0"/>
        <v>6.800000000000006E-2</v>
      </c>
      <c r="H49" s="5"/>
    </row>
    <row r="50" spans="1:8" s="4" customFormat="1">
      <c r="A50" s="7"/>
      <c r="B50" s="7" t="s">
        <v>9</v>
      </c>
      <c r="C50" s="7"/>
      <c r="D50" s="3">
        <v>0.191</v>
      </c>
      <c r="E50" s="3"/>
      <c r="F50" s="13">
        <v>0.14000000000000001</v>
      </c>
      <c r="G50" s="5">
        <f t="shared" si="0"/>
        <v>5.099999999999999E-2</v>
      </c>
      <c r="H50" s="5"/>
    </row>
    <row r="51" spans="1:8" s="4" customFormat="1">
      <c r="A51" s="11" t="s">
        <v>17</v>
      </c>
      <c r="B51" s="8"/>
      <c r="C51" s="8"/>
      <c r="D51" s="3"/>
      <c r="E51" s="3"/>
      <c r="G51" s="5"/>
      <c r="H51" s="5"/>
    </row>
    <row r="52" spans="1:8" s="4" customFormat="1">
      <c r="A52" s="7"/>
      <c r="B52" s="8" t="s">
        <v>7</v>
      </c>
      <c r="C52" s="8" t="s">
        <v>37</v>
      </c>
      <c r="D52" s="3">
        <v>0.23699999999999999</v>
      </c>
      <c r="E52" s="3">
        <f>+D53</f>
        <v>0.52400000000000002</v>
      </c>
      <c r="F52" s="13">
        <v>0.435</v>
      </c>
      <c r="G52" s="5">
        <f t="shared" si="0"/>
        <v>-0.19800000000000001</v>
      </c>
      <c r="H52" s="5"/>
    </row>
    <row r="53" spans="1:8" s="4" customFormat="1">
      <c r="A53" s="7"/>
      <c r="B53" s="7" t="s">
        <v>8</v>
      </c>
      <c r="C53" s="7" t="s">
        <v>9</v>
      </c>
      <c r="D53" s="3">
        <v>0.52400000000000002</v>
      </c>
      <c r="E53" s="3">
        <f>+D54+D52-0.001</f>
        <v>0.47599999999999998</v>
      </c>
      <c r="F53" s="13">
        <v>0.439</v>
      </c>
      <c r="G53" s="5">
        <f t="shared" si="0"/>
        <v>8.500000000000002E-2</v>
      </c>
      <c r="H53" s="5"/>
    </row>
    <row r="54" spans="1:8" s="4" customFormat="1">
      <c r="A54" s="7"/>
      <c r="B54" s="7" t="s">
        <v>9</v>
      </c>
      <c r="C54" s="7"/>
      <c r="D54" s="3">
        <v>0.24</v>
      </c>
      <c r="E54" s="3"/>
      <c r="F54" s="13">
        <v>0.127</v>
      </c>
      <c r="G54" s="5">
        <f t="shared" si="0"/>
        <v>0.11299999999999999</v>
      </c>
      <c r="H54" s="5"/>
    </row>
    <row r="55" spans="1:8" s="4" customFormat="1">
      <c r="A55" s="11" t="s">
        <v>18</v>
      </c>
      <c r="B55" s="8"/>
      <c r="C55" s="8"/>
      <c r="D55" s="3"/>
      <c r="E55" s="3"/>
      <c r="G55" s="5"/>
      <c r="H55" s="5"/>
    </row>
    <row r="56" spans="1:8" s="4" customFormat="1">
      <c r="A56" s="7"/>
      <c r="B56" s="8" t="s">
        <v>7</v>
      </c>
      <c r="C56" s="8" t="s">
        <v>37</v>
      </c>
      <c r="D56" s="3">
        <v>0.64100000000000001</v>
      </c>
      <c r="E56" s="3">
        <f>+D57</f>
        <v>0.183</v>
      </c>
      <c r="F56" s="13">
        <v>0.73899999999999999</v>
      </c>
      <c r="G56" s="5">
        <f t="shared" si="0"/>
        <v>-9.7999999999999976E-2</v>
      </c>
      <c r="H56" s="5"/>
    </row>
    <row r="57" spans="1:8" s="4" customFormat="1">
      <c r="A57" s="7"/>
      <c r="B57" s="7" t="s">
        <v>8</v>
      </c>
      <c r="C57" s="7" t="s">
        <v>9</v>
      </c>
      <c r="D57" s="3">
        <v>0.183</v>
      </c>
      <c r="E57" s="3">
        <f>+D58+D56</f>
        <v>0.81699999999999995</v>
      </c>
      <c r="F57" s="13">
        <v>0.186</v>
      </c>
      <c r="G57" s="5">
        <f t="shared" si="0"/>
        <v>-3.0000000000000027E-3</v>
      </c>
      <c r="H57" s="5"/>
    </row>
    <row r="58" spans="1:8" s="4" customFormat="1">
      <c r="A58" s="7"/>
      <c r="B58" s="7" t="s">
        <v>9</v>
      </c>
      <c r="C58" s="7"/>
      <c r="D58" s="3">
        <v>0.17599999999999999</v>
      </c>
      <c r="E58" s="3"/>
      <c r="F58" s="13">
        <v>7.5999999999999998E-2</v>
      </c>
      <c r="G58" s="5">
        <f t="shared" si="0"/>
        <v>9.9999999999999992E-2</v>
      </c>
      <c r="H58" s="5"/>
    </row>
    <row r="59" spans="1:8" s="4" customFormat="1">
      <c r="A59" s="11" t="s">
        <v>19</v>
      </c>
      <c r="B59" s="8"/>
      <c r="C59" s="8"/>
      <c r="D59" s="3"/>
      <c r="E59" s="3"/>
      <c r="G59" s="5"/>
      <c r="H59" s="5"/>
    </row>
    <row r="60" spans="1:8" s="4" customFormat="1">
      <c r="A60" s="7"/>
      <c r="B60" s="8" t="s">
        <v>7</v>
      </c>
      <c r="C60" s="8" t="s">
        <v>37</v>
      </c>
      <c r="D60" s="3">
        <v>0.17299999999999999</v>
      </c>
      <c r="E60" s="3">
        <f>+D61</f>
        <v>0.68500000000000005</v>
      </c>
      <c r="F60" s="13">
        <v>0.27500000000000002</v>
      </c>
      <c r="G60" s="5">
        <f t="shared" si="0"/>
        <v>-0.10200000000000004</v>
      </c>
      <c r="H60" s="5"/>
    </row>
    <row r="61" spans="1:8" s="4" customFormat="1">
      <c r="A61" s="7"/>
      <c r="B61" s="7" t="s">
        <v>8</v>
      </c>
      <c r="C61" s="7" t="s">
        <v>9</v>
      </c>
      <c r="D61" s="3">
        <v>0.68500000000000005</v>
      </c>
      <c r="E61" s="3">
        <f>+D62+D60</f>
        <v>0.31499999999999995</v>
      </c>
      <c r="F61" s="13">
        <v>0.623</v>
      </c>
      <c r="G61" s="5">
        <f t="shared" si="0"/>
        <v>6.2000000000000055E-2</v>
      </c>
      <c r="H61" s="5"/>
    </row>
    <row r="62" spans="1:8" s="4" customFormat="1">
      <c r="A62" s="7"/>
      <c r="B62" s="7" t="s">
        <v>9</v>
      </c>
      <c r="C62" s="7"/>
      <c r="D62" s="3">
        <v>0.14199999999999999</v>
      </c>
      <c r="E62" s="3"/>
      <c r="F62" s="13">
        <v>0.10299999999999999</v>
      </c>
      <c r="G62" s="5">
        <f t="shared" si="0"/>
        <v>3.8999999999999993E-2</v>
      </c>
      <c r="H62" s="5"/>
    </row>
    <row r="63" spans="1:8" s="4" customFormat="1">
      <c r="A63" s="11" t="s">
        <v>20</v>
      </c>
      <c r="B63" s="8"/>
      <c r="C63" s="8"/>
      <c r="D63" s="3"/>
      <c r="E63" s="3"/>
      <c r="G63" s="5"/>
      <c r="H63" s="5"/>
    </row>
    <row r="64" spans="1:8" s="4" customFormat="1">
      <c r="A64" s="8"/>
      <c r="B64" s="8" t="s">
        <v>7</v>
      </c>
      <c r="C64" s="8" t="s">
        <v>37</v>
      </c>
      <c r="D64" s="3">
        <v>0.11</v>
      </c>
      <c r="E64" s="3">
        <f>+D65</f>
        <v>0.69099999999999995</v>
      </c>
      <c r="F64" s="13">
        <v>0.20799999999999999</v>
      </c>
      <c r="G64" s="5">
        <f t="shared" ref="G64:G90" si="1">+D64-F64</f>
        <v>-9.799999999999999E-2</v>
      </c>
      <c r="H64" s="5"/>
    </row>
    <row r="65" spans="1:8" s="4" customFormat="1">
      <c r="A65" s="8"/>
      <c r="B65" s="7" t="s">
        <v>8</v>
      </c>
      <c r="C65" s="7" t="s">
        <v>9</v>
      </c>
      <c r="D65" s="3">
        <v>0.69099999999999995</v>
      </c>
      <c r="E65" s="3">
        <f>+D66+D64</f>
        <v>0.309</v>
      </c>
      <c r="F65" s="13">
        <v>0.65700000000000003</v>
      </c>
      <c r="G65" s="5">
        <f t="shared" si="1"/>
        <v>3.3999999999999919E-2</v>
      </c>
      <c r="H65" s="5"/>
    </row>
    <row r="66" spans="1:8" s="4" customFormat="1">
      <c r="A66" s="8"/>
      <c r="B66" s="7" t="s">
        <v>9</v>
      </c>
      <c r="C66" s="7"/>
      <c r="D66" s="3">
        <v>0.19900000000000001</v>
      </c>
      <c r="E66" s="3"/>
      <c r="F66" s="13">
        <v>0.13500000000000001</v>
      </c>
      <c r="G66" s="5">
        <f t="shared" si="1"/>
        <v>6.4000000000000001E-2</v>
      </c>
      <c r="H66" s="5"/>
    </row>
    <row r="67" spans="1:8" s="4" customFormat="1">
      <c r="A67" s="11" t="s">
        <v>21</v>
      </c>
      <c r="B67" s="8"/>
      <c r="C67" s="8"/>
      <c r="D67" s="3"/>
      <c r="E67" s="3"/>
      <c r="G67" s="5"/>
      <c r="H67" s="5"/>
    </row>
    <row r="68" spans="1:8" s="4" customFormat="1">
      <c r="A68" s="7"/>
      <c r="B68" s="8" t="s">
        <v>7</v>
      </c>
      <c r="C68" s="8" t="s">
        <v>37</v>
      </c>
      <c r="D68" s="3">
        <v>0.14399999999999999</v>
      </c>
      <c r="E68" s="3">
        <f>+D69</f>
        <v>0.69399999999999995</v>
      </c>
      <c r="F68" s="13">
        <v>0.28799999999999998</v>
      </c>
      <c r="G68" s="5">
        <f t="shared" si="1"/>
        <v>-0.14399999999999999</v>
      </c>
      <c r="H68" s="5"/>
    </row>
    <row r="69" spans="1:8" s="4" customFormat="1">
      <c r="A69" s="7"/>
      <c r="B69" s="7" t="s">
        <v>8</v>
      </c>
      <c r="C69" s="7" t="s">
        <v>9</v>
      </c>
      <c r="D69" s="3">
        <v>0.69399999999999995</v>
      </c>
      <c r="E69" s="3">
        <f>+D70+D68</f>
        <v>0.30499999999999999</v>
      </c>
      <c r="F69" s="13">
        <v>0.60699999999999998</v>
      </c>
      <c r="G69" s="5">
        <f t="shared" si="1"/>
        <v>8.6999999999999966E-2</v>
      </c>
      <c r="H69" s="5"/>
    </row>
    <row r="70" spans="1:8" s="4" customFormat="1">
      <c r="A70" s="7"/>
      <c r="B70" s="7" t="s">
        <v>9</v>
      </c>
      <c r="C70" s="7"/>
      <c r="D70" s="3">
        <v>0.161</v>
      </c>
      <c r="E70" s="3"/>
      <c r="F70" s="13">
        <v>0.105</v>
      </c>
      <c r="G70" s="5">
        <f t="shared" si="1"/>
        <v>5.6000000000000008E-2</v>
      </c>
      <c r="H70" s="5"/>
    </row>
    <row r="71" spans="1:8" s="4" customFormat="1">
      <c r="A71" s="11" t="s">
        <v>22</v>
      </c>
      <c r="B71" s="8"/>
      <c r="C71" s="8"/>
      <c r="D71" s="3"/>
      <c r="E71" s="3"/>
      <c r="G71" s="5"/>
      <c r="H71" s="5"/>
    </row>
    <row r="72" spans="1:8" s="4" customFormat="1">
      <c r="A72" s="7"/>
      <c r="B72" s="8" t="s">
        <v>7</v>
      </c>
      <c r="C72" s="8" t="s">
        <v>37</v>
      </c>
      <c r="D72" s="3">
        <v>0.52</v>
      </c>
      <c r="E72" s="3">
        <f t="shared" ref="E72" si="2">+D73</f>
        <v>0.35099999999999998</v>
      </c>
      <c r="F72" s="13">
        <v>0.58099999999999996</v>
      </c>
      <c r="G72" s="5">
        <f t="shared" si="1"/>
        <v>-6.0999999999999943E-2</v>
      </c>
      <c r="H72" s="5"/>
    </row>
    <row r="73" spans="1:8" s="4" customFormat="1">
      <c r="A73" s="7"/>
      <c r="B73" s="7" t="s">
        <v>8</v>
      </c>
      <c r="C73" s="7" t="s">
        <v>9</v>
      </c>
      <c r="D73" s="3">
        <v>0.35099999999999998</v>
      </c>
      <c r="E73" s="3">
        <f t="shared" ref="E73" si="3">+D74+D72</f>
        <v>0.64900000000000002</v>
      </c>
      <c r="F73" s="13">
        <v>0.33200000000000002</v>
      </c>
      <c r="G73" s="5">
        <f t="shared" si="1"/>
        <v>1.8999999999999961E-2</v>
      </c>
      <c r="H73" s="5"/>
    </row>
    <row r="74" spans="1:8" s="4" customFormat="1">
      <c r="A74" s="7"/>
      <c r="B74" s="7" t="s">
        <v>9</v>
      </c>
      <c r="C74" s="7"/>
      <c r="D74" s="3">
        <v>0.129</v>
      </c>
      <c r="E74" s="3"/>
      <c r="F74" s="13">
        <v>8.6999999999999994E-2</v>
      </c>
      <c r="G74" s="5">
        <f t="shared" si="1"/>
        <v>4.200000000000001E-2</v>
      </c>
      <c r="H74" s="5"/>
    </row>
    <row r="75" spans="1:8" s="4" customFormat="1">
      <c r="A75" s="11" t="s">
        <v>23</v>
      </c>
      <c r="B75" s="8"/>
      <c r="C75" s="8"/>
      <c r="D75" s="3"/>
      <c r="E75" s="3"/>
      <c r="G75" s="5"/>
      <c r="H75" s="5"/>
    </row>
    <row r="76" spans="1:8" s="4" customFormat="1">
      <c r="A76" s="7"/>
      <c r="B76" s="8" t="s">
        <v>7</v>
      </c>
      <c r="C76" s="8" t="s">
        <v>37</v>
      </c>
      <c r="D76" s="3">
        <v>0.24299999999999999</v>
      </c>
      <c r="E76" s="3">
        <f t="shared" ref="E76" si="4">+D77</f>
        <v>0.57599999999999996</v>
      </c>
      <c r="F76" s="13">
        <v>0.34</v>
      </c>
      <c r="G76" s="5">
        <f t="shared" si="1"/>
        <v>-9.7000000000000031E-2</v>
      </c>
      <c r="H76" s="5"/>
    </row>
    <row r="77" spans="1:8" s="4" customFormat="1">
      <c r="A77" s="7"/>
      <c r="B77" s="7" t="s">
        <v>8</v>
      </c>
      <c r="C77" s="7" t="s">
        <v>9</v>
      </c>
      <c r="D77" s="3">
        <v>0.57599999999999996</v>
      </c>
      <c r="E77" s="3">
        <f t="shared" ref="E77" si="5">+D78+D76</f>
        <v>0.42299999999999999</v>
      </c>
      <c r="F77" s="13">
        <v>0.51900000000000002</v>
      </c>
      <c r="G77" s="5">
        <f t="shared" si="1"/>
        <v>5.699999999999994E-2</v>
      </c>
      <c r="H77" s="5"/>
    </row>
    <row r="78" spans="1:8" s="4" customFormat="1">
      <c r="A78" s="7"/>
      <c r="B78" s="7" t="s">
        <v>9</v>
      </c>
      <c r="C78" s="7"/>
      <c r="D78" s="3">
        <v>0.18</v>
      </c>
      <c r="E78" s="3"/>
      <c r="F78" s="13">
        <v>0.14199999999999999</v>
      </c>
      <c r="G78" s="5">
        <f t="shared" si="1"/>
        <v>3.8000000000000006E-2</v>
      </c>
      <c r="H78" s="5"/>
    </row>
    <row r="79" spans="1:8" s="4" customFormat="1">
      <c r="A79" s="11" t="s">
        <v>24</v>
      </c>
      <c r="B79" s="8"/>
      <c r="C79" s="8"/>
      <c r="D79" s="3"/>
      <c r="E79" s="3"/>
      <c r="G79" s="5"/>
      <c r="H79" s="5"/>
    </row>
    <row r="80" spans="1:8" s="4" customFormat="1">
      <c r="A80" s="7"/>
      <c r="B80" s="8" t="s">
        <v>7</v>
      </c>
      <c r="C80" s="8" t="s">
        <v>37</v>
      </c>
      <c r="D80" s="3">
        <v>0.37</v>
      </c>
      <c r="E80" s="3">
        <f t="shared" ref="E80" si="6">+D81</f>
        <v>0.42499999999999999</v>
      </c>
      <c r="F80" s="13">
        <v>0.54100000000000004</v>
      </c>
      <c r="G80" s="5">
        <f t="shared" si="1"/>
        <v>-0.17100000000000004</v>
      </c>
      <c r="H80" s="5"/>
    </row>
    <row r="81" spans="1:8" s="4" customFormat="1">
      <c r="A81" s="7"/>
      <c r="B81" s="7" t="s">
        <v>8</v>
      </c>
      <c r="C81" s="7" t="s">
        <v>9</v>
      </c>
      <c r="D81" s="3">
        <v>0.42499999999999999</v>
      </c>
      <c r="E81" s="3">
        <f t="shared" ref="E81" si="7">+D82+D80</f>
        <v>0.57499999999999996</v>
      </c>
      <c r="F81" s="13">
        <v>0.35599999999999998</v>
      </c>
      <c r="G81" s="5">
        <f t="shared" si="1"/>
        <v>6.9000000000000006E-2</v>
      </c>
      <c r="H81" s="5"/>
    </row>
    <row r="82" spans="1:8" s="4" customFormat="1">
      <c r="A82" s="7"/>
      <c r="B82" s="7" t="s">
        <v>9</v>
      </c>
      <c r="C82" s="7"/>
      <c r="D82" s="3">
        <v>0.20499999999999999</v>
      </c>
      <c r="E82" s="3"/>
      <c r="F82" s="13">
        <v>0.10299999999999999</v>
      </c>
      <c r="G82" s="5">
        <f t="shared" si="1"/>
        <v>0.10199999999999999</v>
      </c>
      <c r="H82" s="5"/>
    </row>
    <row r="83" spans="1:8" s="4" customFormat="1">
      <c r="A83" s="11" t="s">
        <v>25</v>
      </c>
      <c r="B83" s="8"/>
      <c r="C83" s="8"/>
      <c r="D83" s="3"/>
      <c r="E83" s="3"/>
      <c r="G83" s="5"/>
      <c r="H83" s="5"/>
    </row>
    <row r="84" spans="1:8" s="4" customFormat="1">
      <c r="A84" s="7"/>
      <c r="B84" s="8" t="s">
        <v>7</v>
      </c>
      <c r="C84" s="8" t="s">
        <v>37</v>
      </c>
      <c r="D84" s="3">
        <v>0.191</v>
      </c>
      <c r="E84" s="3">
        <f t="shared" ref="E84" si="8">+D85</f>
        <v>0.59499999999999997</v>
      </c>
      <c r="F84" s="13">
        <v>0.34699999999999998</v>
      </c>
      <c r="G84" s="5">
        <f t="shared" si="1"/>
        <v>-0.15599999999999997</v>
      </c>
      <c r="H84" s="5"/>
    </row>
    <row r="85" spans="1:8" s="4" customFormat="1">
      <c r="A85" s="7"/>
      <c r="B85" s="7" t="s">
        <v>8</v>
      </c>
      <c r="C85" s="7" t="s">
        <v>9</v>
      </c>
      <c r="D85" s="3">
        <v>0.59499999999999997</v>
      </c>
      <c r="E85" s="3">
        <f t="shared" ref="E85" si="9">+D86+D84</f>
        <v>0.40600000000000003</v>
      </c>
      <c r="F85" s="13">
        <v>0.53200000000000003</v>
      </c>
      <c r="G85" s="5">
        <f t="shared" si="1"/>
        <v>6.2999999999999945E-2</v>
      </c>
      <c r="H85" s="5"/>
    </row>
    <row r="86" spans="1:8" s="4" customFormat="1">
      <c r="A86" s="7"/>
      <c r="B86" s="7" t="s">
        <v>9</v>
      </c>
      <c r="C86" s="7"/>
      <c r="D86" s="3">
        <v>0.215</v>
      </c>
      <c r="E86" s="3"/>
      <c r="F86" s="13">
        <v>0.121</v>
      </c>
      <c r="G86" s="5">
        <f t="shared" si="1"/>
        <v>9.4E-2</v>
      </c>
      <c r="H86" s="5"/>
    </row>
    <row r="87" spans="1:8" s="4" customFormat="1">
      <c r="A87" s="11" t="s">
        <v>26</v>
      </c>
      <c r="B87" s="8"/>
      <c r="C87" s="8"/>
      <c r="D87" s="3"/>
      <c r="E87" s="3"/>
      <c r="G87" s="5"/>
      <c r="H87" s="5"/>
    </row>
    <row r="88" spans="1:8" s="4" customFormat="1">
      <c r="A88" s="7"/>
      <c r="B88" s="8" t="s">
        <v>7</v>
      </c>
      <c r="C88" s="8" t="s">
        <v>37</v>
      </c>
      <c r="D88" s="3">
        <v>0.71</v>
      </c>
      <c r="E88" s="3">
        <f t="shared" ref="E88" si="10">+D89</f>
        <v>0.151</v>
      </c>
      <c r="F88" s="13">
        <v>0.76400000000000001</v>
      </c>
      <c r="G88" s="5">
        <f t="shared" si="1"/>
        <v>-5.4000000000000048E-2</v>
      </c>
      <c r="H88" s="5"/>
    </row>
    <row r="89" spans="1:8" s="4" customFormat="1">
      <c r="A89" s="7"/>
      <c r="B89" s="7" t="s">
        <v>8</v>
      </c>
      <c r="C89" s="7" t="s">
        <v>9</v>
      </c>
      <c r="D89" s="3">
        <v>0.151</v>
      </c>
      <c r="E89" s="3">
        <f t="shared" ref="E89" si="11">+D90+D88</f>
        <v>0.84899999999999998</v>
      </c>
      <c r="F89" s="13">
        <v>0.14799999999999999</v>
      </c>
      <c r="G89" s="5">
        <f t="shared" si="1"/>
        <v>3.0000000000000027E-3</v>
      </c>
      <c r="H89" s="5"/>
    </row>
    <row r="90" spans="1:8" s="4" customFormat="1">
      <c r="A90" s="7"/>
      <c r="B90" s="7" t="s">
        <v>9</v>
      </c>
      <c r="C90" s="7"/>
      <c r="D90" s="3">
        <v>0.13900000000000001</v>
      </c>
      <c r="E90" s="3"/>
      <c r="F90" s="13">
        <v>8.7999999999999995E-2</v>
      </c>
      <c r="G90" s="5">
        <f t="shared" si="1"/>
        <v>5.1000000000000018E-2</v>
      </c>
      <c r="H90" s="5"/>
    </row>
    <row r="92" spans="1:8">
      <c r="A92" s="1" t="s">
        <v>27</v>
      </c>
      <c r="B92" s="2"/>
      <c r="C92" s="2"/>
    </row>
    <row r="93" spans="1:8">
      <c r="A93" s="1" t="s">
        <v>28</v>
      </c>
      <c r="B93" s="2"/>
      <c r="C93" s="2"/>
    </row>
    <row r="94" spans="1:8">
      <c r="A94" s="1" t="s">
        <v>29</v>
      </c>
      <c r="B94" s="2"/>
      <c r="C94" s="2"/>
    </row>
    <row r="95" spans="1:8">
      <c r="A95" s="7"/>
      <c r="B95" s="8"/>
      <c r="C95" s="10" t="s">
        <v>30</v>
      </c>
    </row>
    <row r="96" spans="1:8">
      <c r="A96" s="8" t="s">
        <v>31</v>
      </c>
      <c r="B96" s="4"/>
      <c r="C96" s="13">
        <v>0.19900000000000001</v>
      </c>
    </row>
    <row r="97" spans="1:3">
      <c r="A97" s="7" t="s">
        <v>32</v>
      </c>
      <c r="B97" s="4"/>
      <c r="C97" s="13">
        <v>0.70699999999999996</v>
      </c>
    </row>
    <row r="98" spans="1:3">
      <c r="A98" s="7" t="s">
        <v>33</v>
      </c>
      <c r="B98" s="4"/>
      <c r="C98" s="13">
        <v>9.4E-2</v>
      </c>
    </row>
    <row r="99" spans="1:3">
      <c r="A99" s="7" t="s">
        <v>30</v>
      </c>
      <c r="B99" s="8"/>
      <c r="C99" s="13">
        <v>1</v>
      </c>
    </row>
    <row r="100" spans="1:3">
      <c r="A100" s="7"/>
      <c r="B100" s="7" t="s">
        <v>34</v>
      </c>
      <c r="C100" s="13" t="s">
        <v>35</v>
      </c>
    </row>
    <row r="101" spans="1:3">
      <c r="A101" s="18" t="s">
        <v>36</v>
      </c>
      <c r="B101" s="18"/>
      <c r="C101" s="18"/>
    </row>
  </sheetData>
  <mergeCells count="1">
    <mergeCell ref="A13:B13"/>
  </mergeCells>
  <printOptions horizontalCentered="1" verticalCentered="1" gridLines="1"/>
  <pageMargins left="0" right="0" top="0" bottom="0" header="0.31496062992125984" footer="0.31496062992125984"/>
  <pageSetup paperSize="9" fitToHeight="2" orientation="portrait" r:id="rId1"/>
  <rowBreaks count="1" manualBreakCount="1">
    <brk id="54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השוואה לאורך זמן</vt:lpstr>
      <vt:lpstr>'השוואה לאורך זמן'!Print_Area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shlomi</dc:creator>
  <cp:lastModifiedBy>shlomi</cp:lastModifiedBy>
  <dcterms:created xsi:type="dcterms:W3CDTF">2013-08-13T12:31:52Z</dcterms:created>
  <dcterms:modified xsi:type="dcterms:W3CDTF">2013-08-13T13:19:53Z</dcterms:modified>
</cp:coreProperties>
</file>